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8580" windowHeight="7060" activeTab="2"/>
  </bookViews>
  <sheets>
    <sheet name="Général" sheetId="1" r:id="rId1"/>
    <sheet name="Hommes" sheetId="2" r:id="rId2"/>
    <sheet name="Femmes" sheetId="3" r:id="rId3"/>
  </sheets>
  <calcPr calcId="145621"/>
</workbook>
</file>

<file path=xl/calcChain.xml><?xml version="1.0" encoding="utf-8"?>
<calcChain xmlns="http://schemas.openxmlformats.org/spreadsheetml/2006/main">
  <c r="G12" i="3" l="1"/>
  <c r="F12" i="3"/>
  <c r="E12" i="3"/>
  <c r="G15" i="3"/>
  <c r="G27" i="3"/>
  <c r="F27" i="3"/>
  <c r="E27" i="3"/>
  <c r="G24" i="3"/>
  <c r="F24" i="3"/>
  <c r="E24" i="3"/>
  <c r="G21" i="3"/>
  <c r="F21" i="3"/>
  <c r="E21" i="3"/>
  <c r="G18" i="3"/>
  <c r="F18" i="3"/>
  <c r="E18" i="3"/>
  <c r="F15" i="3"/>
  <c r="E15" i="3"/>
  <c r="G27" i="2"/>
  <c r="F27" i="2"/>
  <c r="E27" i="2"/>
  <c r="G24" i="2"/>
  <c r="F24" i="2"/>
  <c r="E24" i="2"/>
  <c r="G21" i="2"/>
  <c r="F21" i="2"/>
  <c r="E21" i="2"/>
  <c r="G18" i="2"/>
  <c r="F18" i="2"/>
  <c r="E18" i="2"/>
  <c r="G15" i="2"/>
  <c r="F15" i="2"/>
  <c r="E15" i="2"/>
  <c r="G12" i="2"/>
  <c r="F12" i="2"/>
  <c r="E12" i="2"/>
  <c r="H18" i="1"/>
  <c r="H15" i="1"/>
  <c r="H12" i="1"/>
  <c r="H9" i="1"/>
  <c r="H6" i="1"/>
  <c r="H3" i="1"/>
</calcChain>
</file>

<file path=xl/sharedStrings.xml><?xml version="1.0" encoding="utf-8"?>
<sst xmlns="http://schemas.openxmlformats.org/spreadsheetml/2006/main" count="69" uniqueCount="26">
  <si>
    <t>Moyenne</t>
  </si>
  <si>
    <t>Total</t>
  </si>
  <si>
    <t>Explicite</t>
  </si>
  <si>
    <t>Logique</t>
  </si>
  <si>
    <t>Distracteur</t>
  </si>
  <si>
    <t>Pragmatique</t>
  </si>
  <si>
    <t>Autre</t>
  </si>
  <si>
    <t>ET</t>
  </si>
  <si>
    <t>Score Explicite</t>
  </si>
  <si>
    <t>Score Logique</t>
  </si>
  <si>
    <t>Score Distracteur</t>
  </si>
  <si>
    <t>Score Pragmatique</t>
  </si>
  <si>
    <t>Score Autre</t>
  </si>
  <si>
    <t>Calcul du Z score</t>
  </si>
  <si>
    <t>Score Total</t>
  </si>
  <si>
    <t>Score brut patient (à remplir)</t>
  </si>
  <si>
    <t>Niveau 1</t>
  </si>
  <si>
    <t>Niveau 2</t>
  </si>
  <si>
    <t>Niveau 3</t>
  </si>
  <si>
    <t>Niveau 3        (n = 30)</t>
  </si>
  <si>
    <t>Niveau 2        (n = 22)</t>
  </si>
  <si>
    <t>Niveau 1        (n = 26)</t>
  </si>
  <si>
    <t>n = 190</t>
  </si>
  <si>
    <t>Niveau 1        (n = 37)</t>
  </si>
  <si>
    <t>Niveau 2        (n = 36)</t>
  </si>
  <si>
    <t>Niveau 3        (n = 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</si>
</sst>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u/>
      <sz val="9"/>
      <color theme="1"/>
      <name val="Cambria"/>
      <family val="1"/>
      <scheme val="major"/>
    </font>
    <font>
      <sz val="9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sz val="9"/>
      <color rgb="FF3C404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3D85C6"/>
        <bgColor indexed="64"/>
      </patternFill>
    </fill>
    <fill>
      <patternFill patternType="solid">
        <fgColor rgb="FF6FA8DC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1" fillId="4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FA8DC"/>
      <color rgb="FFCFE2F3"/>
      <color rgb="FF3D85C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12</xdr:row>
      <xdr:rowOff>0</xdr:rowOff>
    </xdr:from>
    <xdr:to>
      <xdr:col>12</xdr:col>
      <xdr:colOff>755650</xdr:colOff>
      <xdr:row>20</xdr:row>
      <xdr:rowOff>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/>
            <xdr:cNvSpPr txBox="1"/>
          </xdr:nvSpPr>
          <xdr:spPr>
            <a:xfrm>
              <a:off x="6096000" y="2209800"/>
              <a:ext cx="3803650" cy="1473200"/>
            </a:xfrm>
            <a:prstGeom prst="rect">
              <a:avLst/>
            </a:prstGeom>
            <a:solidFill>
              <a:schemeClr val="lt1"/>
            </a:solidFill>
            <a:ln w="317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fr-FR" sz="900" u="sng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Niveau 1 :</a:t>
              </a:r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 Pas le Bac à Bac + 2</a:t>
              </a:r>
            </a:p>
            <a:p>
              <a:pPr algn="l"/>
              <a:r>
                <a:rPr lang="fr-FR" sz="900" u="sng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Niveau 2 :</a:t>
              </a:r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 Bac + 3-4</a:t>
              </a:r>
            </a:p>
            <a:p>
              <a:pPr algn="l"/>
              <a:r>
                <a:rPr lang="fr-FR" sz="900" u="sng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Niveau 3 :</a:t>
              </a:r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 Bac + 5 ou plus</a:t>
              </a:r>
            </a:p>
            <a:p>
              <a:pPr algn="l"/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 </a:t>
              </a:r>
            </a:p>
            <a:p>
              <a:pPr algn="l"/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± : écart-type</a:t>
              </a:r>
            </a:p>
            <a:p>
              <a:pPr algn="l"/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 </a:t>
              </a:r>
            </a:p>
            <a:p>
              <a:pPr algn="l"/>
              <a:r>
                <a:rPr lang="fr-FR" sz="900" u="sng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Rappel de la formule du calcul du Z-score du patient : </a:t>
              </a:r>
              <a:endParaRPr lang="fr-FR" sz="900">
                <a:solidFill>
                  <a:schemeClr val="dk1"/>
                </a:solidFill>
                <a:effectLst/>
                <a:latin typeface="+mj-lt"/>
                <a:ea typeface="+mn-ea"/>
                <a:cs typeface="+mn-cs"/>
              </a:endParaRPr>
            </a:p>
            <a:p>
              <a:pPr algn="l"/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Z-score = (moyenne du patient - moyenne théorique) </a:t>
              </a:r>
              <a14:m>
                <m:oMath xmlns:m="http://schemas.openxmlformats.org/officeDocument/2006/math">
                  <m:r>
                    <a:rPr lang="fr-FR" sz="900" i="1">
                      <a:solidFill>
                        <a:schemeClr val="dk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÷</m:t>
                  </m:r>
                </m:oMath>
              </a14:m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 écart-type</a:t>
              </a:r>
            </a:p>
            <a:p>
              <a:pPr algn="l"/>
              <a:r>
                <a:rPr lang="fr-FR" sz="900" i="1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Ex : Un patient homme de Niveau 1 a un score total de 48/60. </a:t>
              </a:r>
            </a:p>
            <a:p>
              <a:pPr algn="l"/>
              <a:r>
                <a:rPr lang="fr-FR" sz="900" i="1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On a : (48 – 51,23)/3,65 = - 0,88 ET.</a:t>
              </a:r>
              <a:endParaRPr lang="fr-FR" sz="900">
                <a:latin typeface="+mj-lt"/>
              </a:endParaRPr>
            </a:p>
          </xdr:txBody>
        </xdr:sp>
      </mc:Choice>
      <mc:Fallback xmlns="">
        <xdr:sp macro="" textlink="">
          <xdr:nvSpPr>
            <xdr:cNvPr id="3" name="ZoneTexte 2"/>
            <xdr:cNvSpPr txBox="1"/>
          </xdr:nvSpPr>
          <xdr:spPr>
            <a:xfrm>
              <a:off x="6096000" y="2209800"/>
              <a:ext cx="3803650" cy="1473200"/>
            </a:xfrm>
            <a:prstGeom prst="rect">
              <a:avLst/>
            </a:prstGeom>
            <a:solidFill>
              <a:schemeClr val="lt1"/>
            </a:solidFill>
            <a:ln w="317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fr-FR" sz="900" u="sng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Niveau 1 :</a:t>
              </a:r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 Pas le Bac à Bac + 2</a:t>
              </a:r>
            </a:p>
            <a:p>
              <a:pPr algn="l"/>
              <a:r>
                <a:rPr lang="fr-FR" sz="900" u="sng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Niveau 2 :</a:t>
              </a:r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 Bac + 3-4</a:t>
              </a:r>
            </a:p>
            <a:p>
              <a:pPr algn="l"/>
              <a:r>
                <a:rPr lang="fr-FR" sz="900" u="sng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Niveau 3 :</a:t>
              </a:r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 Bac + 5 ou plus</a:t>
              </a:r>
            </a:p>
            <a:p>
              <a:pPr algn="l"/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 </a:t>
              </a:r>
            </a:p>
            <a:p>
              <a:pPr algn="l"/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± : écart-type</a:t>
              </a:r>
            </a:p>
            <a:p>
              <a:pPr algn="l"/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 </a:t>
              </a:r>
            </a:p>
            <a:p>
              <a:pPr algn="l"/>
              <a:r>
                <a:rPr lang="fr-FR" sz="900" u="sng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Rappel de la formule du calcul du Z-score du patient : </a:t>
              </a:r>
              <a:endParaRPr lang="fr-FR" sz="900">
                <a:solidFill>
                  <a:schemeClr val="dk1"/>
                </a:solidFill>
                <a:effectLst/>
                <a:latin typeface="+mj-lt"/>
                <a:ea typeface="+mn-ea"/>
                <a:cs typeface="+mn-cs"/>
              </a:endParaRPr>
            </a:p>
            <a:p>
              <a:pPr algn="l"/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Z-score = (moyenne du patient - moyenne théorique) </a:t>
              </a:r>
              <a:r>
                <a:rPr lang="fr-FR" sz="900" i="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÷</a:t>
              </a:r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 écart-type</a:t>
              </a:r>
            </a:p>
            <a:p>
              <a:pPr algn="l"/>
              <a:r>
                <a:rPr lang="fr-FR" sz="900" i="1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Ex : Un patient homme de Niveau 1 a un score total de 48/60. </a:t>
              </a:r>
            </a:p>
            <a:p>
              <a:pPr algn="l"/>
              <a:r>
                <a:rPr lang="fr-FR" sz="900" i="1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On a : (48 – 51,23)/3,65 = - 0,88 ET.</a:t>
              </a:r>
              <a:endParaRPr lang="fr-FR" sz="900">
                <a:latin typeface="+mj-lt"/>
              </a:endParaRP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12</xdr:row>
      <xdr:rowOff>0</xdr:rowOff>
    </xdr:from>
    <xdr:to>
      <xdr:col>12</xdr:col>
      <xdr:colOff>755650</xdr:colOff>
      <xdr:row>20</xdr:row>
      <xdr:rowOff>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/>
            <xdr:cNvSpPr txBox="1"/>
          </xdr:nvSpPr>
          <xdr:spPr>
            <a:xfrm>
              <a:off x="6096000" y="2209800"/>
              <a:ext cx="3803650" cy="1473200"/>
            </a:xfrm>
            <a:prstGeom prst="rect">
              <a:avLst/>
            </a:prstGeom>
            <a:solidFill>
              <a:schemeClr val="lt1"/>
            </a:solidFill>
            <a:ln w="317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fr-FR" sz="900" u="sng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Niveau 1 :</a:t>
              </a:r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 Pas le Bac à Bac + 2</a:t>
              </a:r>
            </a:p>
            <a:p>
              <a:pPr algn="l"/>
              <a:r>
                <a:rPr lang="fr-FR" sz="900" u="sng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Niveau 2 :</a:t>
              </a:r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 Bac + 3-4</a:t>
              </a:r>
            </a:p>
            <a:p>
              <a:pPr algn="l"/>
              <a:r>
                <a:rPr lang="fr-FR" sz="900" u="sng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Niveau 3 :</a:t>
              </a:r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 Bac + 5 ou plus</a:t>
              </a:r>
            </a:p>
            <a:p>
              <a:pPr algn="l"/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 </a:t>
              </a:r>
            </a:p>
            <a:p>
              <a:pPr algn="l"/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± : écart-type</a:t>
              </a:r>
            </a:p>
            <a:p>
              <a:pPr algn="l"/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 </a:t>
              </a:r>
            </a:p>
            <a:p>
              <a:pPr algn="l"/>
              <a:r>
                <a:rPr lang="fr-FR" sz="900" u="sng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Rappel de la formule du calcul du Z-score du patient : </a:t>
              </a:r>
              <a:endParaRPr lang="fr-FR" sz="900">
                <a:solidFill>
                  <a:schemeClr val="dk1"/>
                </a:solidFill>
                <a:effectLst/>
                <a:latin typeface="+mj-lt"/>
                <a:ea typeface="+mn-ea"/>
                <a:cs typeface="+mn-cs"/>
              </a:endParaRPr>
            </a:p>
            <a:p>
              <a:pPr algn="l"/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Z-score = (moyenne du patient - moyenne théorique) </a:t>
              </a:r>
              <a14:m>
                <m:oMath xmlns:m="http://schemas.openxmlformats.org/officeDocument/2006/math">
                  <m:r>
                    <a:rPr lang="fr-FR" sz="900" i="1">
                      <a:solidFill>
                        <a:schemeClr val="dk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÷</m:t>
                  </m:r>
                </m:oMath>
              </a14:m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 écart-type</a:t>
              </a:r>
            </a:p>
            <a:p>
              <a:pPr algn="l"/>
              <a:r>
                <a:rPr lang="fr-FR" sz="900" i="1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Ex : Un patient homme de Niveau 1 a un score total de 48/60. </a:t>
              </a:r>
            </a:p>
            <a:p>
              <a:pPr algn="l"/>
              <a:r>
                <a:rPr lang="fr-FR" sz="900" i="1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On a : (48 – 51,23)/3,65 = - 0,88 ET.</a:t>
              </a:r>
              <a:endParaRPr lang="fr-FR" sz="900">
                <a:latin typeface="+mj-lt"/>
              </a:endParaRPr>
            </a:p>
          </xdr:txBody>
        </xdr:sp>
      </mc:Choice>
      <mc:Fallback xmlns="">
        <xdr:sp macro="" textlink="">
          <xdr:nvSpPr>
            <xdr:cNvPr id="2" name="ZoneTexte 1"/>
            <xdr:cNvSpPr txBox="1"/>
          </xdr:nvSpPr>
          <xdr:spPr>
            <a:xfrm>
              <a:off x="6096000" y="2209800"/>
              <a:ext cx="3803650" cy="1473200"/>
            </a:xfrm>
            <a:prstGeom prst="rect">
              <a:avLst/>
            </a:prstGeom>
            <a:solidFill>
              <a:schemeClr val="lt1"/>
            </a:solidFill>
            <a:ln w="317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fr-FR" sz="900" u="sng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Niveau 1 :</a:t>
              </a:r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 Pas le Bac à Bac + 2</a:t>
              </a:r>
            </a:p>
            <a:p>
              <a:pPr algn="l"/>
              <a:r>
                <a:rPr lang="fr-FR" sz="900" u="sng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Niveau 2 :</a:t>
              </a:r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 Bac + 3-4</a:t>
              </a:r>
            </a:p>
            <a:p>
              <a:pPr algn="l"/>
              <a:r>
                <a:rPr lang="fr-FR" sz="900" u="sng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Niveau 3 :</a:t>
              </a:r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 Bac + 5 ou plus</a:t>
              </a:r>
            </a:p>
            <a:p>
              <a:pPr algn="l"/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 </a:t>
              </a:r>
            </a:p>
            <a:p>
              <a:pPr algn="l"/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± : écart-type</a:t>
              </a:r>
            </a:p>
            <a:p>
              <a:pPr algn="l"/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 </a:t>
              </a:r>
            </a:p>
            <a:p>
              <a:pPr algn="l"/>
              <a:r>
                <a:rPr lang="fr-FR" sz="900" u="sng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Rappel de la formule du calcul du Z-score du patient : </a:t>
              </a:r>
              <a:endParaRPr lang="fr-FR" sz="900">
                <a:solidFill>
                  <a:schemeClr val="dk1"/>
                </a:solidFill>
                <a:effectLst/>
                <a:latin typeface="+mj-lt"/>
                <a:ea typeface="+mn-ea"/>
                <a:cs typeface="+mn-cs"/>
              </a:endParaRPr>
            </a:p>
            <a:p>
              <a:pPr algn="l"/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Z-score = (moyenne du patient - moyenne théorique) </a:t>
              </a:r>
              <a:r>
                <a:rPr lang="fr-FR" sz="900" i="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÷</a:t>
              </a:r>
              <a:r>
                <a:rPr lang="fr-FR" sz="90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 écart-type</a:t>
              </a:r>
            </a:p>
            <a:p>
              <a:pPr algn="l"/>
              <a:r>
                <a:rPr lang="fr-FR" sz="900" i="1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Ex : Un patient homme de Niveau 1 a un score total de 48/60. </a:t>
              </a:r>
            </a:p>
            <a:p>
              <a:pPr algn="l"/>
              <a:r>
                <a:rPr lang="fr-FR" sz="900" i="1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On a : (48 – 51,23)/3,65 = - 0,88 ET.</a:t>
              </a:r>
              <a:endParaRPr lang="fr-FR" sz="900">
                <a:latin typeface="+mj-lt"/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"/>
  <sheetViews>
    <sheetView workbookViewId="0">
      <selection activeCell="B2" sqref="B2"/>
    </sheetView>
  </sheetViews>
  <sheetFormatPr baseColWidth="10" defaultRowHeight="14.5" x14ac:dyDescent="0.35"/>
  <sheetData>
    <row r="2" spans="2:11" x14ac:dyDescent="0.35">
      <c r="B2" s="12" t="s">
        <v>22</v>
      </c>
      <c r="C2" s="17" t="s">
        <v>0</v>
      </c>
      <c r="D2" s="17" t="s">
        <v>7</v>
      </c>
      <c r="F2" s="28" t="s">
        <v>14</v>
      </c>
      <c r="G2" s="29"/>
      <c r="H2" s="14">
        <v>0</v>
      </c>
      <c r="J2" s="16" t="s">
        <v>15</v>
      </c>
      <c r="K2" s="16"/>
    </row>
    <row r="3" spans="2:11" x14ac:dyDescent="0.35">
      <c r="B3" s="10" t="s">
        <v>1</v>
      </c>
      <c r="C3" s="1">
        <v>52.78</v>
      </c>
      <c r="D3" s="1">
        <v>3.64</v>
      </c>
      <c r="F3" s="26"/>
      <c r="G3" s="27"/>
      <c r="H3" s="13">
        <f xml:space="preserve"> (H2-C3)/D3</f>
        <v>-14.5</v>
      </c>
      <c r="J3" s="15" t="s">
        <v>13</v>
      </c>
      <c r="K3" s="11"/>
    </row>
    <row r="4" spans="2:11" x14ac:dyDescent="0.35">
      <c r="B4" s="10" t="s">
        <v>2</v>
      </c>
      <c r="C4" s="1">
        <v>10.52</v>
      </c>
      <c r="D4" s="1">
        <v>0.66</v>
      </c>
      <c r="F4" s="4"/>
      <c r="G4" s="5"/>
      <c r="H4" s="6"/>
    </row>
    <row r="5" spans="2:11" x14ac:dyDescent="0.35">
      <c r="B5" s="10" t="s">
        <v>3</v>
      </c>
      <c r="C5" s="1">
        <v>10.74</v>
      </c>
      <c r="D5" s="1">
        <v>1.32</v>
      </c>
      <c r="F5" s="28" t="s">
        <v>8</v>
      </c>
      <c r="G5" s="29"/>
      <c r="H5" s="14">
        <v>0</v>
      </c>
    </row>
    <row r="6" spans="2:11" x14ac:dyDescent="0.35">
      <c r="B6" s="10" t="s">
        <v>4</v>
      </c>
      <c r="C6" s="1">
        <v>12.4</v>
      </c>
      <c r="D6" s="1">
        <v>0.89</v>
      </c>
      <c r="F6" s="26"/>
      <c r="G6" s="27"/>
      <c r="H6" s="13">
        <f xml:space="preserve"> (H5-C4)/D4</f>
        <v>-15.939393939393938</v>
      </c>
    </row>
    <row r="7" spans="2:11" x14ac:dyDescent="0.35">
      <c r="B7" s="10" t="s">
        <v>5</v>
      </c>
      <c r="C7" s="1">
        <v>14.46</v>
      </c>
      <c r="D7" s="1">
        <v>2.16</v>
      </c>
      <c r="F7" s="26"/>
      <c r="G7" s="30"/>
      <c r="H7" s="27"/>
    </row>
    <row r="8" spans="2:11" x14ac:dyDescent="0.35">
      <c r="B8" s="10" t="s">
        <v>6</v>
      </c>
      <c r="C8" s="1">
        <v>4.59</v>
      </c>
      <c r="D8" s="1">
        <v>1.01</v>
      </c>
      <c r="F8" s="28" t="s">
        <v>9</v>
      </c>
      <c r="G8" s="29"/>
      <c r="H8" s="14">
        <v>0</v>
      </c>
    </row>
    <row r="9" spans="2:11" x14ac:dyDescent="0.35">
      <c r="F9" s="26"/>
      <c r="G9" s="27"/>
      <c r="H9" s="13">
        <f xml:space="preserve"> (H8-C5)/D5</f>
        <v>-8.1363636363636367</v>
      </c>
    </row>
    <row r="10" spans="2:11" x14ac:dyDescent="0.35">
      <c r="F10" s="26"/>
      <c r="G10" s="30"/>
      <c r="H10" s="27"/>
    </row>
    <row r="11" spans="2:11" x14ac:dyDescent="0.35">
      <c r="F11" s="28" t="s">
        <v>10</v>
      </c>
      <c r="G11" s="29"/>
      <c r="H11" s="14">
        <v>0</v>
      </c>
    </row>
    <row r="12" spans="2:11" x14ac:dyDescent="0.35">
      <c r="F12" s="26"/>
      <c r="G12" s="27"/>
      <c r="H12" s="13">
        <f xml:space="preserve"> (H11-C6)/D6</f>
        <v>-13.932584269662922</v>
      </c>
    </row>
    <row r="13" spans="2:11" x14ac:dyDescent="0.35">
      <c r="F13" s="26"/>
      <c r="G13" s="30"/>
      <c r="H13" s="27"/>
    </row>
    <row r="14" spans="2:11" x14ac:dyDescent="0.35">
      <c r="F14" s="28" t="s">
        <v>11</v>
      </c>
      <c r="G14" s="29"/>
      <c r="H14" s="14">
        <v>0</v>
      </c>
    </row>
    <row r="15" spans="2:11" x14ac:dyDescent="0.35">
      <c r="F15" s="26"/>
      <c r="G15" s="27"/>
      <c r="H15" s="13">
        <f xml:space="preserve"> (H14-C7)/D7</f>
        <v>-6.6944444444444446</v>
      </c>
    </row>
    <row r="16" spans="2:11" x14ac:dyDescent="0.35">
      <c r="F16" s="26"/>
      <c r="G16" s="30"/>
      <c r="H16" s="27"/>
    </row>
    <row r="17" spans="6:8" x14ac:dyDescent="0.35">
      <c r="F17" s="28" t="s">
        <v>12</v>
      </c>
      <c r="G17" s="29"/>
      <c r="H17" s="14">
        <v>0</v>
      </c>
    </row>
    <row r="18" spans="6:8" x14ac:dyDescent="0.35">
      <c r="F18" s="26"/>
      <c r="G18" s="27"/>
      <c r="H18" s="13">
        <f xml:space="preserve"> (H17-C8)/D8</f>
        <v>-4.5445544554455441</v>
      </c>
    </row>
    <row r="19" spans="6:8" x14ac:dyDescent="0.35">
      <c r="F19" s="2"/>
      <c r="G19" s="2"/>
      <c r="H19" s="2"/>
    </row>
  </sheetData>
  <mergeCells count="16">
    <mergeCell ref="F2:G2"/>
    <mergeCell ref="F5:G5"/>
    <mergeCell ref="F8:G8"/>
    <mergeCell ref="F17:G17"/>
    <mergeCell ref="F14:G14"/>
    <mergeCell ref="F11:G11"/>
    <mergeCell ref="F7:H7"/>
    <mergeCell ref="F10:H10"/>
    <mergeCell ref="F13:H13"/>
    <mergeCell ref="F16:H16"/>
    <mergeCell ref="F3:G3"/>
    <mergeCell ref="F18:G18"/>
    <mergeCell ref="F15:G15"/>
    <mergeCell ref="F12:G12"/>
    <mergeCell ref="F9:G9"/>
    <mergeCell ref="F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7"/>
  <sheetViews>
    <sheetView workbookViewId="0">
      <selection activeCell="H17" sqref="H17"/>
    </sheetView>
  </sheetViews>
  <sheetFormatPr baseColWidth="10" defaultRowHeight="14.5" x14ac:dyDescent="0.35"/>
  <sheetData>
    <row r="2" spans="2:10" x14ac:dyDescent="0.35">
      <c r="B2" s="7"/>
      <c r="C2" s="7"/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</row>
    <row r="3" spans="2:10" x14ac:dyDescent="0.35">
      <c r="B3" s="33" t="s">
        <v>21</v>
      </c>
      <c r="C3" s="18" t="s">
        <v>0</v>
      </c>
      <c r="D3" s="3">
        <v>51.23</v>
      </c>
      <c r="E3" s="9">
        <v>10.46</v>
      </c>
      <c r="F3" s="9">
        <v>10.54</v>
      </c>
      <c r="G3" s="9">
        <v>12.23</v>
      </c>
      <c r="H3" s="9">
        <v>13.69</v>
      </c>
      <c r="I3" s="9">
        <v>4.3099999999999996</v>
      </c>
    </row>
    <row r="4" spans="2:10" x14ac:dyDescent="0.35">
      <c r="B4" s="34"/>
      <c r="C4" s="18" t="s">
        <v>7</v>
      </c>
      <c r="D4" s="3">
        <v>3.65</v>
      </c>
      <c r="E4" s="3">
        <v>0.57999999999999996</v>
      </c>
      <c r="F4" s="3">
        <v>1.3</v>
      </c>
      <c r="G4" s="3">
        <v>1.03</v>
      </c>
      <c r="H4" s="3">
        <v>2</v>
      </c>
      <c r="I4" s="3">
        <v>1.38</v>
      </c>
    </row>
    <row r="5" spans="2:10" x14ac:dyDescent="0.35">
      <c r="B5" s="33" t="s">
        <v>20</v>
      </c>
      <c r="C5" s="18" t="s">
        <v>0</v>
      </c>
      <c r="D5" s="3">
        <v>52.18</v>
      </c>
      <c r="E5" s="3">
        <v>10.32</v>
      </c>
      <c r="F5" s="3">
        <v>10.86</v>
      </c>
      <c r="G5" s="3">
        <v>12.45</v>
      </c>
      <c r="H5" s="3">
        <v>14.09</v>
      </c>
      <c r="I5" s="3">
        <v>4.45</v>
      </c>
    </row>
    <row r="6" spans="2:10" x14ac:dyDescent="0.35">
      <c r="B6" s="34"/>
      <c r="C6" s="18" t="s">
        <v>7</v>
      </c>
      <c r="D6" s="3">
        <v>3.76</v>
      </c>
      <c r="E6" s="3">
        <v>0.78</v>
      </c>
      <c r="F6" s="3">
        <v>1.36</v>
      </c>
      <c r="G6" s="3">
        <v>0.67</v>
      </c>
      <c r="H6" s="3">
        <v>2.2200000000000002</v>
      </c>
      <c r="I6" s="3">
        <v>0.86</v>
      </c>
    </row>
    <row r="7" spans="2:10" x14ac:dyDescent="0.35">
      <c r="B7" s="33" t="s">
        <v>19</v>
      </c>
      <c r="C7" s="18" t="s">
        <v>0</v>
      </c>
      <c r="D7" s="3">
        <v>52.93</v>
      </c>
      <c r="E7" s="3">
        <v>10.6</v>
      </c>
      <c r="F7" s="3">
        <v>10.83</v>
      </c>
      <c r="G7" s="3">
        <v>12.4</v>
      </c>
      <c r="H7" s="3">
        <v>14.6</v>
      </c>
      <c r="I7" s="3">
        <v>4.57</v>
      </c>
    </row>
    <row r="8" spans="2:10" x14ac:dyDescent="0.35">
      <c r="B8" s="34"/>
      <c r="C8" s="18" t="s">
        <v>7</v>
      </c>
      <c r="D8" s="3">
        <v>3.5</v>
      </c>
      <c r="E8" s="3">
        <v>0.56000000000000005</v>
      </c>
      <c r="F8" s="3">
        <v>0.99</v>
      </c>
      <c r="G8" s="3">
        <v>0.86</v>
      </c>
      <c r="H8" s="3">
        <v>2.13</v>
      </c>
      <c r="I8" s="3">
        <v>1.01</v>
      </c>
    </row>
    <row r="10" spans="2:10" x14ac:dyDescent="0.35">
      <c r="B10" s="26"/>
      <c r="C10" s="30"/>
      <c r="D10" s="27"/>
      <c r="E10" s="21" t="s">
        <v>16</v>
      </c>
      <c r="F10" s="21" t="s">
        <v>17</v>
      </c>
      <c r="G10" s="21" t="s">
        <v>18</v>
      </c>
      <c r="I10" s="16" t="s">
        <v>15</v>
      </c>
      <c r="J10" s="16"/>
    </row>
    <row r="11" spans="2:10" x14ac:dyDescent="0.35">
      <c r="B11" s="31" t="s">
        <v>14</v>
      </c>
      <c r="C11" s="31"/>
      <c r="D11" s="31"/>
      <c r="E11" s="14">
        <v>0</v>
      </c>
      <c r="F11" s="14">
        <v>0</v>
      </c>
      <c r="G11" s="14">
        <v>0</v>
      </c>
      <c r="I11" s="15" t="s">
        <v>13</v>
      </c>
      <c r="J11" s="11"/>
    </row>
    <row r="12" spans="2:10" x14ac:dyDescent="0.35">
      <c r="B12" s="32"/>
      <c r="C12" s="32"/>
      <c r="D12" s="32"/>
      <c r="E12" s="13">
        <f xml:space="preserve"> (E11-D3)/D4</f>
        <v>-14.035616438356163</v>
      </c>
      <c r="F12" s="13">
        <f xml:space="preserve"> (F11-D5)/D6</f>
        <v>-13.877659574468085</v>
      </c>
      <c r="G12" s="13">
        <f xml:space="preserve"> (G11-D7)/D8</f>
        <v>-15.122857142857143</v>
      </c>
    </row>
    <row r="13" spans="2:10" x14ac:dyDescent="0.35">
      <c r="B13" s="26"/>
      <c r="C13" s="30"/>
      <c r="D13" s="30"/>
      <c r="E13" s="30"/>
      <c r="F13" s="30"/>
      <c r="G13" s="27"/>
    </row>
    <row r="14" spans="2:10" x14ac:dyDescent="0.35">
      <c r="B14" s="31" t="s">
        <v>8</v>
      </c>
      <c r="C14" s="31"/>
      <c r="D14" s="31"/>
      <c r="E14" s="14">
        <v>0</v>
      </c>
      <c r="F14" s="14">
        <v>0</v>
      </c>
      <c r="G14" s="14">
        <v>0</v>
      </c>
    </row>
    <row r="15" spans="2:10" x14ac:dyDescent="0.35">
      <c r="B15" s="32"/>
      <c r="C15" s="32"/>
      <c r="D15" s="32"/>
      <c r="E15" s="13">
        <f xml:space="preserve"> (E14-E3)/E4</f>
        <v>-18.034482758620694</v>
      </c>
      <c r="F15" s="13">
        <f xml:space="preserve"> (F14-E5)/E6</f>
        <v>-13.23076923076923</v>
      </c>
      <c r="G15" s="13">
        <f xml:space="preserve"> (G14-E7)/E8</f>
        <v>-18.928571428571427</v>
      </c>
    </row>
    <row r="16" spans="2:10" x14ac:dyDescent="0.35">
      <c r="B16" s="26"/>
      <c r="C16" s="30"/>
      <c r="D16" s="30"/>
      <c r="E16" s="30"/>
      <c r="F16" s="30"/>
      <c r="G16" s="27"/>
    </row>
    <row r="17" spans="2:7" x14ac:dyDescent="0.35">
      <c r="B17" s="31" t="s">
        <v>9</v>
      </c>
      <c r="C17" s="31"/>
      <c r="D17" s="31"/>
      <c r="E17" s="14">
        <v>0</v>
      </c>
      <c r="F17" s="14">
        <v>0</v>
      </c>
      <c r="G17" s="14">
        <v>0</v>
      </c>
    </row>
    <row r="18" spans="2:7" x14ac:dyDescent="0.35">
      <c r="B18" s="32"/>
      <c r="C18" s="32"/>
      <c r="D18" s="32"/>
      <c r="E18" s="13">
        <f xml:space="preserve"> (E17-F3)/F4</f>
        <v>-8.1076923076923073</v>
      </c>
      <c r="F18" s="13">
        <f xml:space="preserve"> (F17-F5)/F6</f>
        <v>-7.985294117647058</v>
      </c>
      <c r="G18" s="13">
        <f xml:space="preserve"> (G17-F7)/F8</f>
        <v>-10.939393939393939</v>
      </c>
    </row>
    <row r="19" spans="2:7" x14ac:dyDescent="0.35">
      <c r="B19" s="19"/>
      <c r="C19" s="20"/>
      <c r="D19" s="20"/>
      <c r="E19" s="30"/>
      <c r="F19" s="30"/>
      <c r="G19" s="27"/>
    </row>
    <row r="20" spans="2:7" x14ac:dyDescent="0.35">
      <c r="B20" s="31" t="s">
        <v>10</v>
      </c>
      <c r="C20" s="31"/>
      <c r="D20" s="31"/>
      <c r="E20" s="14">
        <v>0</v>
      </c>
      <c r="F20" s="14">
        <v>0</v>
      </c>
      <c r="G20" s="14">
        <v>0</v>
      </c>
    </row>
    <row r="21" spans="2:7" x14ac:dyDescent="0.35">
      <c r="B21" s="32"/>
      <c r="C21" s="32"/>
      <c r="D21" s="32"/>
      <c r="E21" s="13">
        <f xml:space="preserve"> (E20-G3)/G4</f>
        <v>-11.873786407766991</v>
      </c>
      <c r="F21" s="13">
        <f xml:space="preserve"> (F20-G5)/G6</f>
        <v>-18.582089552238802</v>
      </c>
      <c r="G21" s="13">
        <f xml:space="preserve"> (G20-G7)/G8</f>
        <v>-14.418604651162791</v>
      </c>
    </row>
    <row r="22" spans="2:7" x14ac:dyDescent="0.35">
      <c r="B22" s="19"/>
      <c r="C22" s="20"/>
      <c r="D22" s="20"/>
      <c r="E22" s="30"/>
      <c r="F22" s="30"/>
      <c r="G22" s="27"/>
    </row>
    <row r="23" spans="2:7" x14ac:dyDescent="0.35">
      <c r="B23" s="31" t="s">
        <v>11</v>
      </c>
      <c r="C23" s="31"/>
      <c r="D23" s="31"/>
      <c r="E23" s="14">
        <v>0</v>
      </c>
      <c r="F23" s="14">
        <v>0</v>
      </c>
      <c r="G23" s="14">
        <v>0</v>
      </c>
    </row>
    <row r="24" spans="2:7" x14ac:dyDescent="0.35">
      <c r="B24" s="32"/>
      <c r="C24" s="32"/>
      <c r="D24" s="32"/>
      <c r="E24" s="13">
        <f xml:space="preserve"> (E23-H3)/H4</f>
        <v>-6.8449999999999998</v>
      </c>
      <c r="F24" s="13">
        <f xml:space="preserve"> (F23-H5)/H6</f>
        <v>-6.3468468468468462</v>
      </c>
      <c r="G24" s="13">
        <f xml:space="preserve"> (G23-H7)/H8</f>
        <v>-6.854460093896714</v>
      </c>
    </row>
    <row r="25" spans="2:7" x14ac:dyDescent="0.35">
      <c r="B25" s="19"/>
      <c r="C25" s="20"/>
      <c r="D25" s="20"/>
      <c r="E25" s="30"/>
      <c r="F25" s="30"/>
      <c r="G25" s="27"/>
    </row>
    <row r="26" spans="2:7" x14ac:dyDescent="0.35">
      <c r="B26" s="31" t="s">
        <v>12</v>
      </c>
      <c r="C26" s="31"/>
      <c r="D26" s="31"/>
      <c r="E26" s="14">
        <v>0</v>
      </c>
      <c r="F26" s="14">
        <v>0</v>
      </c>
      <c r="G26" s="14">
        <v>0</v>
      </c>
    </row>
    <row r="27" spans="2:7" x14ac:dyDescent="0.35">
      <c r="B27" s="32"/>
      <c r="C27" s="32"/>
      <c r="D27" s="32"/>
      <c r="E27" s="13">
        <f xml:space="preserve"> (E26-I3)/I4</f>
        <v>-3.1231884057971016</v>
      </c>
      <c r="F27" s="13">
        <f xml:space="preserve"> (F26-I5)/I6</f>
        <v>-5.1744186046511631</v>
      </c>
      <c r="G27" s="13">
        <f xml:space="preserve"> (G26-I7)/I8</f>
        <v>-4.5247524752475252</v>
      </c>
    </row>
  </sheetData>
  <mergeCells count="21">
    <mergeCell ref="B20:D20"/>
    <mergeCell ref="B21:D21"/>
    <mergeCell ref="E22:G22"/>
    <mergeCell ref="E19:G19"/>
    <mergeCell ref="B3:B4"/>
    <mergeCell ref="B11:D11"/>
    <mergeCell ref="B12:D12"/>
    <mergeCell ref="B14:D14"/>
    <mergeCell ref="B15:D15"/>
    <mergeCell ref="B13:G13"/>
    <mergeCell ref="B16:G16"/>
    <mergeCell ref="B5:B6"/>
    <mergeCell ref="B7:B8"/>
    <mergeCell ref="B10:D10"/>
    <mergeCell ref="B17:D17"/>
    <mergeCell ref="B18:D18"/>
    <mergeCell ref="E25:G25"/>
    <mergeCell ref="B23:D23"/>
    <mergeCell ref="B24:D24"/>
    <mergeCell ref="B26:D26"/>
    <mergeCell ref="B27:D2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7"/>
  <sheetViews>
    <sheetView tabSelected="1" workbookViewId="0">
      <selection activeCell="H23" sqref="H23"/>
    </sheetView>
  </sheetViews>
  <sheetFormatPr baseColWidth="10" defaultRowHeight="14.5" x14ac:dyDescent="0.35"/>
  <sheetData>
    <row r="2" spans="2:10" x14ac:dyDescent="0.35">
      <c r="B2" s="7"/>
      <c r="C2" s="7"/>
      <c r="D2" s="23" t="s">
        <v>1</v>
      </c>
      <c r="E2" s="23" t="s">
        <v>2</v>
      </c>
      <c r="F2" s="23" t="s">
        <v>3</v>
      </c>
      <c r="G2" s="23" t="s">
        <v>4</v>
      </c>
      <c r="H2" s="23" t="s">
        <v>5</v>
      </c>
      <c r="I2" s="23" t="s">
        <v>6</v>
      </c>
    </row>
    <row r="3" spans="2:10" x14ac:dyDescent="0.35">
      <c r="B3" s="33" t="s">
        <v>23</v>
      </c>
      <c r="C3" s="22" t="s">
        <v>0</v>
      </c>
      <c r="D3" s="3">
        <v>51.73</v>
      </c>
      <c r="E3" s="3">
        <v>10.46</v>
      </c>
      <c r="F3" s="3">
        <v>10.46</v>
      </c>
      <c r="G3" s="3">
        <v>12.16</v>
      </c>
      <c r="H3" s="3">
        <v>14.19</v>
      </c>
      <c r="I3" s="3">
        <v>4.54</v>
      </c>
    </row>
    <row r="4" spans="2:10" x14ac:dyDescent="0.35">
      <c r="B4" s="34"/>
      <c r="C4" s="22" t="s">
        <v>7</v>
      </c>
      <c r="D4" s="3">
        <v>3.84</v>
      </c>
      <c r="E4" s="3">
        <v>0.73</v>
      </c>
      <c r="F4" s="3">
        <v>1.59</v>
      </c>
      <c r="G4" s="3">
        <v>0.8</v>
      </c>
      <c r="H4" s="3">
        <v>1.78</v>
      </c>
      <c r="I4" s="3">
        <v>0.96</v>
      </c>
    </row>
    <row r="5" spans="2:10" x14ac:dyDescent="0.35">
      <c r="B5" s="33" t="s">
        <v>24</v>
      </c>
      <c r="C5" s="22" t="s">
        <v>0</v>
      </c>
      <c r="D5" s="24">
        <v>53.44</v>
      </c>
      <c r="E5" s="24">
        <v>10.47</v>
      </c>
      <c r="F5" s="24">
        <v>10.72</v>
      </c>
      <c r="G5" s="24">
        <v>12.42</v>
      </c>
      <c r="H5" s="24">
        <v>14.58</v>
      </c>
      <c r="I5" s="24">
        <v>4.6900000000000004</v>
      </c>
    </row>
    <row r="6" spans="2:10" x14ac:dyDescent="0.35">
      <c r="B6" s="34"/>
      <c r="C6" s="22" t="s">
        <v>7</v>
      </c>
      <c r="D6" s="24">
        <v>2.87</v>
      </c>
      <c r="E6" s="24">
        <v>0.74</v>
      </c>
      <c r="F6" s="24">
        <v>1.21</v>
      </c>
      <c r="G6" s="24">
        <v>1.25</v>
      </c>
      <c r="H6" s="24">
        <v>2.5499999999999998</v>
      </c>
      <c r="I6" s="24">
        <v>0.98</v>
      </c>
    </row>
    <row r="7" spans="2:10" x14ac:dyDescent="0.35">
      <c r="B7" s="33" t="s">
        <v>25</v>
      </c>
      <c r="C7" s="22" t="s">
        <v>0</v>
      </c>
      <c r="D7" s="3">
        <v>54.44</v>
      </c>
      <c r="E7" s="3">
        <v>10.72</v>
      </c>
      <c r="F7" s="25">
        <v>11</v>
      </c>
      <c r="G7" s="3">
        <v>12.69</v>
      </c>
      <c r="H7" s="3">
        <v>15.23</v>
      </c>
      <c r="I7" s="3">
        <v>4.8499999999999996</v>
      </c>
    </row>
    <row r="8" spans="2:10" x14ac:dyDescent="0.35">
      <c r="B8" s="34"/>
      <c r="C8" s="22" t="s">
        <v>7</v>
      </c>
      <c r="D8" s="3">
        <v>3.52</v>
      </c>
      <c r="E8" s="3">
        <v>0.56000000000000005</v>
      </c>
      <c r="F8" s="3">
        <v>1.38</v>
      </c>
      <c r="G8" s="3">
        <v>0.47</v>
      </c>
      <c r="H8" s="3">
        <v>2.06</v>
      </c>
      <c r="I8" s="3">
        <v>0.84</v>
      </c>
    </row>
    <row r="10" spans="2:10" x14ac:dyDescent="0.35">
      <c r="B10" s="26"/>
      <c r="C10" s="30"/>
      <c r="D10" s="27"/>
      <c r="E10" s="21" t="s">
        <v>16</v>
      </c>
      <c r="F10" s="21" t="s">
        <v>17</v>
      </c>
      <c r="G10" s="21" t="s">
        <v>18</v>
      </c>
      <c r="I10" s="16" t="s">
        <v>15</v>
      </c>
      <c r="J10" s="16"/>
    </row>
    <row r="11" spans="2:10" x14ac:dyDescent="0.35">
      <c r="B11" s="31" t="s">
        <v>14</v>
      </c>
      <c r="C11" s="31"/>
      <c r="D11" s="31"/>
      <c r="E11" s="14">
        <v>0</v>
      </c>
      <c r="F11" s="14">
        <v>0</v>
      </c>
      <c r="G11" s="14">
        <v>0</v>
      </c>
      <c r="I11" s="15" t="s">
        <v>13</v>
      </c>
      <c r="J11" s="11"/>
    </row>
    <row r="12" spans="2:10" x14ac:dyDescent="0.35">
      <c r="B12" s="32"/>
      <c r="C12" s="32"/>
      <c r="D12" s="32"/>
      <c r="E12" s="13">
        <f xml:space="preserve"> (E11-D3)/D4</f>
        <v>-13.471354166666666</v>
      </c>
      <c r="F12" s="13">
        <f xml:space="preserve"> (F11-D5)/D6</f>
        <v>-18.620209059233449</v>
      </c>
      <c r="G12" s="13">
        <f xml:space="preserve"> (G11-D7)/D8</f>
        <v>-15.46590909090909</v>
      </c>
    </row>
    <row r="13" spans="2:10" x14ac:dyDescent="0.35">
      <c r="B13" s="26"/>
      <c r="C13" s="30"/>
      <c r="D13" s="30"/>
      <c r="E13" s="30"/>
      <c r="F13" s="30"/>
      <c r="G13" s="27"/>
    </row>
    <row r="14" spans="2:10" x14ac:dyDescent="0.35">
      <c r="B14" s="31" t="s">
        <v>8</v>
      </c>
      <c r="C14" s="31"/>
      <c r="D14" s="31"/>
      <c r="E14" s="14">
        <v>0</v>
      </c>
      <c r="F14" s="14">
        <v>0</v>
      </c>
      <c r="G14" s="14">
        <v>0</v>
      </c>
    </row>
    <row r="15" spans="2:10" x14ac:dyDescent="0.35">
      <c r="B15" s="32"/>
      <c r="C15" s="32"/>
      <c r="D15" s="32"/>
      <c r="E15" s="13">
        <f xml:space="preserve"> (E14-E3)/E4</f>
        <v>-14.328767123287673</v>
      </c>
      <c r="F15" s="13">
        <f xml:space="preserve"> (F14-E5)/E6</f>
        <v>-14.148648648648649</v>
      </c>
      <c r="G15" s="13">
        <f xml:space="preserve"> (G14-E7)/E8</f>
        <v>-19.142857142857142</v>
      </c>
    </row>
    <row r="16" spans="2:10" x14ac:dyDescent="0.35">
      <c r="B16" s="26"/>
      <c r="C16" s="30"/>
      <c r="D16" s="30"/>
      <c r="E16" s="30"/>
      <c r="F16" s="30"/>
      <c r="G16" s="27"/>
    </row>
    <row r="17" spans="2:7" x14ac:dyDescent="0.35">
      <c r="B17" s="31" t="s">
        <v>9</v>
      </c>
      <c r="C17" s="31"/>
      <c r="D17" s="31"/>
      <c r="E17" s="14">
        <v>0</v>
      </c>
      <c r="F17" s="14">
        <v>0</v>
      </c>
      <c r="G17" s="14">
        <v>0</v>
      </c>
    </row>
    <row r="18" spans="2:7" x14ac:dyDescent="0.35">
      <c r="B18" s="32"/>
      <c r="C18" s="32"/>
      <c r="D18" s="32"/>
      <c r="E18" s="13">
        <f xml:space="preserve"> (E17-F3)/F4</f>
        <v>-6.5786163522012577</v>
      </c>
      <c r="F18" s="13">
        <f xml:space="preserve"> (F17-F5)/F6</f>
        <v>-8.8595041322314056</v>
      </c>
      <c r="G18" s="13">
        <f xml:space="preserve"> (G17-F7)/F8</f>
        <v>-7.9710144927536239</v>
      </c>
    </row>
    <row r="19" spans="2:7" x14ac:dyDescent="0.35">
      <c r="B19" s="19"/>
      <c r="C19" s="20"/>
      <c r="D19" s="20"/>
      <c r="E19" s="30"/>
      <c r="F19" s="30"/>
      <c r="G19" s="27"/>
    </row>
    <row r="20" spans="2:7" x14ac:dyDescent="0.35">
      <c r="B20" s="31" t="s">
        <v>10</v>
      </c>
      <c r="C20" s="31"/>
      <c r="D20" s="31"/>
      <c r="E20" s="14">
        <v>0</v>
      </c>
      <c r="F20" s="14">
        <v>0</v>
      </c>
      <c r="G20" s="14">
        <v>0</v>
      </c>
    </row>
    <row r="21" spans="2:7" x14ac:dyDescent="0.35">
      <c r="B21" s="32"/>
      <c r="C21" s="32"/>
      <c r="D21" s="32"/>
      <c r="E21" s="13">
        <f xml:space="preserve"> (E20-G3)/G4</f>
        <v>-15.2</v>
      </c>
      <c r="F21" s="13">
        <f xml:space="preserve"> (F20-G5)/G6</f>
        <v>-9.9359999999999999</v>
      </c>
      <c r="G21" s="13">
        <f xml:space="preserve"> (G20-G7)/G8</f>
        <v>-27</v>
      </c>
    </row>
    <row r="22" spans="2:7" x14ac:dyDescent="0.35">
      <c r="B22" s="19"/>
      <c r="C22" s="20"/>
      <c r="D22" s="20"/>
      <c r="E22" s="30"/>
      <c r="F22" s="30"/>
      <c r="G22" s="27"/>
    </row>
    <row r="23" spans="2:7" x14ac:dyDescent="0.35">
      <c r="B23" s="31" t="s">
        <v>11</v>
      </c>
      <c r="C23" s="31"/>
      <c r="D23" s="31"/>
      <c r="E23" s="14">
        <v>0</v>
      </c>
      <c r="F23" s="14">
        <v>0</v>
      </c>
      <c r="G23" s="14">
        <v>0</v>
      </c>
    </row>
    <row r="24" spans="2:7" x14ac:dyDescent="0.35">
      <c r="B24" s="32"/>
      <c r="C24" s="32"/>
      <c r="D24" s="32"/>
      <c r="E24" s="13">
        <f xml:space="preserve"> (E23-H3)/H4</f>
        <v>-7.9719101123595504</v>
      </c>
      <c r="F24" s="13">
        <f xml:space="preserve"> (F23-H5)/H6</f>
        <v>-5.7176470588235295</v>
      </c>
      <c r="G24" s="13">
        <f xml:space="preserve"> (G23-H7)/H8</f>
        <v>-7.3932038834951452</v>
      </c>
    </row>
    <row r="25" spans="2:7" x14ac:dyDescent="0.35">
      <c r="B25" s="19"/>
      <c r="C25" s="20"/>
      <c r="D25" s="20"/>
      <c r="E25" s="30"/>
      <c r="F25" s="30"/>
      <c r="G25" s="27"/>
    </row>
    <row r="26" spans="2:7" x14ac:dyDescent="0.35">
      <c r="B26" s="31" t="s">
        <v>12</v>
      </c>
      <c r="C26" s="31"/>
      <c r="D26" s="31"/>
      <c r="E26" s="14">
        <v>0</v>
      </c>
      <c r="F26" s="14">
        <v>0</v>
      </c>
      <c r="G26" s="14">
        <v>0</v>
      </c>
    </row>
    <row r="27" spans="2:7" x14ac:dyDescent="0.35">
      <c r="B27" s="32"/>
      <c r="C27" s="32"/>
      <c r="D27" s="32"/>
      <c r="E27" s="13">
        <f xml:space="preserve"> (E26-I3)/I4</f>
        <v>-4.729166666666667</v>
      </c>
      <c r="F27" s="13">
        <f xml:space="preserve"> (F26-I5)/I6</f>
        <v>-4.7857142857142865</v>
      </c>
      <c r="G27" s="13">
        <f xml:space="preserve"> (G26-I7)/I8</f>
        <v>-5.7738095238095237</v>
      </c>
    </row>
  </sheetData>
  <mergeCells count="21">
    <mergeCell ref="B18:D18"/>
    <mergeCell ref="B3:B4"/>
    <mergeCell ref="B5:B6"/>
    <mergeCell ref="B7:B8"/>
    <mergeCell ref="B10:D10"/>
    <mergeCell ref="B11:D11"/>
    <mergeCell ref="B12:D12"/>
    <mergeCell ref="B13:G13"/>
    <mergeCell ref="B14:D14"/>
    <mergeCell ref="B15:D15"/>
    <mergeCell ref="B16:G16"/>
    <mergeCell ref="B17:D17"/>
    <mergeCell ref="E25:G25"/>
    <mergeCell ref="B26:D26"/>
    <mergeCell ref="B27:D27"/>
    <mergeCell ref="E19:G19"/>
    <mergeCell ref="B20:D20"/>
    <mergeCell ref="B21:D21"/>
    <mergeCell ref="E22:G22"/>
    <mergeCell ref="B23:D23"/>
    <mergeCell ref="B24:D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Général</vt:lpstr>
      <vt:lpstr>Hommes</vt:lpstr>
      <vt:lpstr>Femmes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Capucine Diemunsch</dc:creator>
  <cp:lastModifiedBy>Capucine Diemunsch</cp:lastModifiedBy>
  <dcterms:created xsi:type="dcterms:W3CDTF">2020-03-02T18:33:45Z</dcterms:created>
  <dcterms:modified xsi:type="dcterms:W3CDTF">2020-04-07T09:52:49Z</dcterms:modified>
</cp:coreProperties>
</file>